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files\Papa the Boss\FarmOS\"/>
    </mc:Choice>
  </mc:AlternateContent>
  <bookViews>
    <workbookView xWindow="-120" yWindow="-120" windowWidth="23160" windowHeight="8325"/>
  </bookViews>
  <sheets>
    <sheet name="Tabelle1" sheetId="1" r:id="rId1"/>
    <sheet name="Tabelle2" sheetId="2" r:id="rId2"/>
  </sheets>
  <externalReferences>
    <externalReference r:id="rId3"/>
  </externalReferences>
  <definedNames>
    <definedName name="_xlnm.Print_Area" localSheetId="0">Tabelle1!$B$39:$AW$53</definedName>
    <definedName name="PSMittelBez">'[1]PS-Mittel'!$B$4:$B$81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L43" i="1"/>
  <c r="L52" i="1" l="1"/>
  <c r="L49" i="1"/>
  <c r="L46" i="1"/>
  <c r="G49" i="1" l="1"/>
  <c r="F49" i="1"/>
  <c r="G46" i="1" l="1"/>
  <c r="G43" i="1"/>
  <c r="G41" i="1"/>
  <c r="G52" i="1" l="1"/>
  <c r="F52" i="1"/>
  <c r="F46" i="1"/>
  <c r="F43" i="1"/>
  <c r="F41" i="1"/>
</calcChain>
</file>

<file path=xl/sharedStrings.xml><?xml version="1.0" encoding="utf-8"?>
<sst xmlns="http://schemas.openxmlformats.org/spreadsheetml/2006/main" count="212" uniqueCount="100">
  <si>
    <t>Helmacker</t>
  </si>
  <si>
    <t>Kapelle</t>
  </si>
  <si>
    <t>Wolfsfeld</t>
  </si>
  <si>
    <t>usw.</t>
  </si>
  <si>
    <t>Düngerstreuer</t>
  </si>
  <si>
    <t>Pflanzenschutz</t>
  </si>
  <si>
    <t>Raps</t>
  </si>
  <si>
    <t>Asset:</t>
  </si>
  <si>
    <t>Land :</t>
  </si>
  <si>
    <t>Name:</t>
  </si>
  <si>
    <t>Sähmaschine Cataya</t>
  </si>
  <si>
    <t>Equipment:</t>
  </si>
  <si>
    <t>Material:</t>
  </si>
  <si>
    <t>Logs:</t>
  </si>
  <si>
    <t>Input:</t>
  </si>
  <si>
    <t>Plant:</t>
  </si>
  <si>
    <t>Product:</t>
  </si>
  <si>
    <t>Mähdrescher Schweyer</t>
  </si>
  <si>
    <t>Mähdrescher Leinfelder</t>
  </si>
  <si>
    <t xml:space="preserve">Maissägerät Niedermeier </t>
  </si>
  <si>
    <t>Harvest:</t>
  </si>
  <si>
    <t>Maintenance:</t>
  </si>
  <si>
    <t>Seeding:</t>
  </si>
  <si>
    <t>N</t>
  </si>
  <si>
    <t>MgO</t>
  </si>
  <si>
    <t>CaO</t>
  </si>
  <si>
    <t>S-Gülle Herbst</t>
  </si>
  <si>
    <t>Mischkalk m. MgO</t>
  </si>
  <si>
    <t>KAS</t>
  </si>
  <si>
    <t>IPU /Hora Flo 500</t>
  </si>
  <si>
    <t>Primus</t>
  </si>
  <si>
    <t>Fox</t>
  </si>
  <si>
    <t>Cycocel 720</t>
  </si>
  <si>
    <t>Timestamp:</t>
  </si>
  <si>
    <t>Pflug</t>
  </si>
  <si>
    <t>Güllefass Karweiser</t>
  </si>
  <si>
    <t>Güllefass Strass</t>
  </si>
  <si>
    <t>Rübensähgerät</t>
  </si>
  <si>
    <t>Units</t>
  </si>
  <si>
    <t>kg</t>
  </si>
  <si>
    <t>Unit price</t>
  </si>
  <si>
    <t>Materialtyp</t>
  </si>
  <si>
    <t>Seed:</t>
  </si>
  <si>
    <t xml:space="preserve">Measure </t>
  </si>
  <si>
    <t>Weight</t>
  </si>
  <si>
    <t>Scheibenegge Catros</t>
  </si>
  <si>
    <t>24/25</t>
  </si>
  <si>
    <t>Season</t>
  </si>
  <si>
    <t>Asset</t>
  </si>
  <si>
    <t>Measure</t>
  </si>
  <si>
    <t>Crop /variety</t>
  </si>
  <si>
    <t>Location</t>
  </si>
  <si>
    <t>Value</t>
  </si>
  <si>
    <t>Kg</t>
  </si>
  <si>
    <t>ha</t>
  </si>
  <si>
    <t>Location Is Fixed</t>
  </si>
  <si>
    <t>Location Is location</t>
  </si>
  <si>
    <t>l</t>
  </si>
  <si>
    <t>Volume</t>
  </si>
  <si>
    <t>Spritze</t>
  </si>
  <si>
    <t>Crop/variety</t>
  </si>
  <si>
    <t>Beispiele für Dünger:</t>
  </si>
  <si>
    <t>Beispiele für Pflanzenschutz:</t>
  </si>
  <si>
    <t>Product type</t>
  </si>
  <si>
    <t>to</t>
  </si>
  <si>
    <t>Yes</t>
  </si>
  <si>
    <t>Ratio</t>
  </si>
  <si>
    <t xml:space="preserve">W-Raps Helmacker Plant 24/25 </t>
  </si>
  <si>
    <t xml:space="preserve">W-Raps Nachtweide Plant 24/25 </t>
  </si>
  <si>
    <t>W-Raps</t>
  </si>
  <si>
    <t>Dünger</t>
  </si>
  <si>
    <t>Innovert Raps Input 24/25</t>
  </si>
  <si>
    <t>W-Raps Otello KWS Helmacker Seeding 24/25</t>
  </si>
  <si>
    <t>W-Raps Helmacker  Harvest 24/25</t>
  </si>
  <si>
    <t>Scheibeneggen Helmacker Maintenance 24/25</t>
  </si>
  <si>
    <t>Särad: fein (orange)
Schieber: 3/4
Bodenklappe: 1
Rührwelle: aus
Kalibrierwert: 0,856
Für abgedrehte Aussaatstärke: 40kö/m² 2,81kg
Sähtiefen-Einstellung: 6. Strich
Schardruck: voll
Kreiselegge: 3
Planierschild: 4
tatsächliche Aussaatmenge gesamt: ca.42kö/m²
Saatfläche laut Amatron: 3,2 ha
Saatstärke ca. 42kö/m²</t>
  </si>
  <si>
    <t>Notes</t>
  </si>
  <si>
    <t>B</t>
  </si>
  <si>
    <t>g/l</t>
  </si>
  <si>
    <t>Mn</t>
  </si>
  <si>
    <t>Mo</t>
  </si>
  <si>
    <t>Schneckenkornstreuer Leinfelder</t>
  </si>
  <si>
    <t>Time</t>
  </si>
  <si>
    <t>h</t>
  </si>
  <si>
    <t>Medical:</t>
  </si>
  <si>
    <t>Schneckenkorn Medical 24/25</t>
  </si>
  <si>
    <t>€/ha</t>
  </si>
  <si>
    <t>Material1 Type</t>
  </si>
  <si>
    <t>Material2 Type</t>
  </si>
  <si>
    <t>Material3 Type</t>
  </si>
  <si>
    <t>Material4 Type</t>
  </si>
  <si>
    <t>Material5 Type</t>
  </si>
  <si>
    <t>Material6 Type</t>
  </si>
  <si>
    <t>Material Asset</t>
  </si>
  <si>
    <t>Area</t>
  </si>
  <si>
    <t>Unit</t>
  </si>
  <si>
    <t>W-Raps Product</t>
  </si>
  <si>
    <t>W-Raps Saatgut Otello KWS Seed</t>
  </si>
  <si>
    <t>Schneckenkorn Material</t>
  </si>
  <si>
    <t>Innovert Raps 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</si>
</sst>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i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DDDDD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0" xfId="0" applyFont="1"/>
    <xf numFmtId="0" fontId="0" fillId="0" borderId="0" xfId="0" applyFont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3" borderId="0" xfId="0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14" fontId="0" fillId="0" borderId="0" xfId="0" applyNumberFormat="1" applyBorder="1" applyAlignment="1">
      <alignment horizontal="center"/>
    </xf>
    <xf numFmtId="0" fontId="0" fillId="4" borderId="0" xfId="0" applyFill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2" fontId="0" fillId="0" borderId="0" xfId="0" applyNumberForma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0" fillId="6" borderId="0" xfId="0" applyFill="1" applyBorder="1" applyAlignment="1">
      <alignment horizontal="center" wrapText="1"/>
    </xf>
    <xf numFmtId="0" fontId="0" fillId="5" borderId="0" xfId="0" applyFill="1" applyBorder="1" applyAlignment="1">
      <alignment horizontal="center" wrapText="1"/>
    </xf>
    <xf numFmtId="0" fontId="0" fillId="7" borderId="0" xfId="0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3" xfId="0" applyBorder="1" applyAlignment="1">
      <alignment horizontal="left"/>
    </xf>
    <xf numFmtId="0" fontId="1" fillId="0" borderId="13" xfId="0" applyFont="1" applyBorder="1" applyAlignment="1">
      <alignment horizontal="center" wrapText="1"/>
    </xf>
    <xf numFmtId="0" fontId="0" fillId="0" borderId="10" xfId="0" applyBorder="1" applyAlignment="1">
      <alignment horizontal="left"/>
    </xf>
    <xf numFmtId="0" fontId="1" fillId="0" borderId="18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DDDDD"/>
      <color rgb="FFCCFF99"/>
      <color rgb="FFCCCCFF"/>
      <color rgb="FFFFCCFF"/>
      <color rgb="FFFFFFCC"/>
      <color rgb="FFCCE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hfs\wagner-nas@rasframe1\files\Papa%20the%20Boss\FarmOS\ACKERINFO2X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ern"/>
      <sheetName val="Info"/>
      <sheetName val="Anbauplan"/>
      <sheetName val="Auswertung"/>
      <sheetName val="Dünger"/>
      <sheetName val="PS-Mittel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</sheetNames>
    <sheetDataSet>
      <sheetData sheetId="0"/>
      <sheetData sheetId="1"/>
      <sheetData sheetId="2"/>
      <sheetData sheetId="3"/>
      <sheetData sheetId="4"/>
      <sheetData sheetId="5">
        <row r="5">
          <cell r="B5" t="str">
            <v>Arelon</v>
          </cell>
        </row>
        <row r="6">
          <cell r="B6" t="str">
            <v>Starane</v>
          </cell>
        </row>
        <row r="7">
          <cell r="B7" t="str">
            <v>Gropper</v>
          </cell>
        </row>
        <row r="8">
          <cell r="B8" t="str">
            <v>Dicuran 700 fl</v>
          </cell>
        </row>
        <row r="9">
          <cell r="B9" t="str">
            <v>Primus</v>
          </cell>
        </row>
        <row r="10">
          <cell r="B10" t="str">
            <v>IPU /Hora Flo 500</v>
          </cell>
        </row>
        <row r="11">
          <cell r="B11" t="str">
            <v>Juwel</v>
          </cell>
        </row>
        <row r="12">
          <cell r="B12" t="str">
            <v>Sportak Alpha</v>
          </cell>
        </row>
        <row r="13">
          <cell r="B13" t="str">
            <v>Amistar</v>
          </cell>
        </row>
        <row r="14">
          <cell r="B14" t="str">
            <v>Fox</v>
          </cell>
        </row>
        <row r="16">
          <cell r="B16" t="str">
            <v>Cycocel 720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A59"/>
  <sheetViews>
    <sheetView tabSelected="1" zoomScale="55" zoomScaleNormal="55" zoomScaleSheetLayoutView="25" workbookViewId="0">
      <selection activeCell="G56" sqref="G56"/>
    </sheetView>
  </sheetViews>
  <sheetFormatPr baseColWidth="10" defaultColWidth="11" defaultRowHeight="14.25" x14ac:dyDescent="0.2"/>
  <cols>
    <col min="1" max="1" width="11" style="5"/>
    <col min="2" max="2" width="7.125" style="5" customWidth="1"/>
    <col min="3" max="3" width="15" style="5" customWidth="1"/>
    <col min="4" max="4" width="45.875" style="5" customWidth="1"/>
    <col min="5" max="5" width="14.375" style="5" customWidth="1"/>
    <col min="6" max="6" width="18.875" style="5" customWidth="1"/>
    <col min="7" max="7" width="22.125" style="5" customWidth="1"/>
    <col min="8" max="8" width="20.25" style="5" customWidth="1"/>
    <col min="9" max="9" width="14.25" style="5" customWidth="1"/>
    <col min="10" max="10" width="14.75" style="5" customWidth="1"/>
    <col min="11" max="11" width="11.25" style="5" customWidth="1"/>
    <col min="12" max="12" width="25.125" style="5" customWidth="1"/>
    <col min="13" max="13" width="21.25" style="5" customWidth="1"/>
    <col min="14" max="14" width="17.875" style="5" customWidth="1"/>
    <col min="15" max="15" width="23.5" style="5" customWidth="1"/>
    <col min="16" max="16" width="11.25" style="5" customWidth="1"/>
    <col min="17" max="17" width="10.5" style="5" customWidth="1"/>
    <col min="18" max="18" width="9.375" style="5" bestFit="1" customWidth="1"/>
    <col min="19" max="19" width="16.375" style="5" customWidth="1"/>
    <col min="20" max="20" width="15.375" style="5" customWidth="1"/>
    <col min="21" max="21" width="15" style="5" customWidth="1"/>
    <col min="22" max="25" width="9.875" style="5" customWidth="1"/>
    <col min="26" max="26" width="12.875" style="5" customWidth="1"/>
    <col min="27" max="27" width="14.375" style="5" customWidth="1"/>
    <col min="28" max="31" width="9.875" style="5" customWidth="1"/>
    <col min="32" max="32" width="12.875" style="5" customWidth="1"/>
    <col min="33" max="33" width="14.375" style="5" customWidth="1"/>
    <col min="34" max="37" width="9.875" style="5" customWidth="1"/>
    <col min="38" max="38" width="12.875" style="5" customWidth="1"/>
    <col min="39" max="39" width="14.375" style="5" customWidth="1"/>
    <col min="40" max="43" width="9.875" style="5" customWidth="1"/>
    <col min="44" max="44" width="12.875" style="5" customWidth="1"/>
    <col min="45" max="45" width="14.375" style="5" customWidth="1"/>
    <col min="46" max="49" width="9.875" style="5" customWidth="1"/>
    <col min="50" max="50" width="12.875" style="5" customWidth="1"/>
    <col min="51" max="16384" width="11" style="5"/>
  </cols>
  <sheetData>
    <row r="2" spans="2:29" ht="15" thickBot="1" x14ac:dyDescent="0.25"/>
    <row r="3" spans="2:29" ht="15" x14ac:dyDescent="0.25">
      <c r="B3" s="6" t="s">
        <v>7</v>
      </c>
      <c r="C3" s="7"/>
      <c r="D3" s="8"/>
      <c r="E3" s="8"/>
      <c r="F3" s="8"/>
      <c r="G3" s="8"/>
      <c r="H3" s="8"/>
      <c r="I3" s="8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53"/>
    </row>
    <row r="4" spans="2:29" ht="15" x14ac:dyDescent="0.25">
      <c r="B4" s="9"/>
      <c r="C4" s="10" t="s">
        <v>8</v>
      </c>
      <c r="D4" s="11" t="s">
        <v>9</v>
      </c>
      <c r="E4" s="12"/>
      <c r="F4" s="13"/>
      <c r="G4" s="33" t="s">
        <v>55</v>
      </c>
      <c r="H4" s="33" t="s">
        <v>56</v>
      </c>
      <c r="I4" s="33" t="s">
        <v>94</v>
      </c>
      <c r="L4" s="14"/>
      <c r="AC4" s="42"/>
    </row>
    <row r="5" spans="2:29" ht="15" x14ac:dyDescent="0.25">
      <c r="B5" s="9"/>
      <c r="C5" s="15"/>
      <c r="D5" s="16" t="s">
        <v>0</v>
      </c>
      <c r="E5" s="17"/>
      <c r="F5" s="18"/>
      <c r="G5" s="18" t="s">
        <v>65</v>
      </c>
      <c r="H5" s="18" t="s">
        <v>65</v>
      </c>
      <c r="I5" s="18">
        <v>3.02</v>
      </c>
      <c r="M5" s="3"/>
      <c r="AC5" s="42"/>
    </row>
    <row r="6" spans="2:29" ht="15" x14ac:dyDescent="0.25">
      <c r="B6" s="9"/>
      <c r="C6" s="15"/>
      <c r="D6" s="16" t="s">
        <v>1</v>
      </c>
      <c r="E6" s="18"/>
      <c r="F6" s="18"/>
      <c r="G6" s="18" t="s">
        <v>65</v>
      </c>
      <c r="H6" s="18" t="s">
        <v>65</v>
      </c>
      <c r="I6" s="18"/>
      <c r="M6" s="3"/>
      <c r="AC6" s="42"/>
    </row>
    <row r="7" spans="2:29" ht="15" x14ac:dyDescent="0.25">
      <c r="B7" s="9"/>
      <c r="C7" s="15"/>
      <c r="D7" s="16" t="s">
        <v>2</v>
      </c>
      <c r="E7" s="18"/>
      <c r="F7" s="18"/>
      <c r="G7" s="18" t="s">
        <v>65</v>
      </c>
      <c r="H7" s="18" t="s">
        <v>65</v>
      </c>
      <c r="I7" s="18"/>
      <c r="M7" s="3"/>
      <c r="AC7" s="42"/>
    </row>
    <row r="8" spans="2:29" ht="15" x14ac:dyDescent="0.25">
      <c r="B8" s="9"/>
      <c r="C8" s="15"/>
      <c r="D8" s="18" t="s">
        <v>3</v>
      </c>
      <c r="E8" s="18"/>
      <c r="F8" s="18"/>
      <c r="G8" s="18"/>
      <c r="H8" s="18"/>
      <c r="I8" s="18"/>
      <c r="M8" s="3"/>
      <c r="AC8" s="42"/>
    </row>
    <row r="9" spans="2:29" ht="15" x14ac:dyDescent="0.25">
      <c r="B9" s="9"/>
      <c r="C9" s="19"/>
      <c r="D9" s="20"/>
      <c r="E9" s="20"/>
      <c r="F9" s="20"/>
      <c r="G9" s="20"/>
      <c r="H9" s="20"/>
      <c r="I9" s="20"/>
      <c r="J9" s="20"/>
      <c r="K9" s="20"/>
      <c r="L9" s="20"/>
      <c r="M9" s="57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45"/>
    </row>
    <row r="10" spans="2:29" ht="15" x14ac:dyDescent="0.25">
      <c r="B10" s="9"/>
      <c r="C10" s="10" t="s">
        <v>15</v>
      </c>
      <c r="D10" s="11" t="s">
        <v>9</v>
      </c>
      <c r="E10" s="11" t="s">
        <v>60</v>
      </c>
      <c r="F10" s="11" t="s">
        <v>47</v>
      </c>
      <c r="G10" s="33" t="s">
        <v>94</v>
      </c>
      <c r="H10" s="33" t="s">
        <v>95</v>
      </c>
      <c r="I10" s="11" t="s">
        <v>51</v>
      </c>
      <c r="M10" s="3"/>
      <c r="AC10" s="42"/>
    </row>
    <row r="11" spans="2:29" ht="15" x14ac:dyDescent="0.25">
      <c r="B11" s="9"/>
      <c r="C11" s="15"/>
      <c r="D11" s="21" t="s">
        <v>67</v>
      </c>
      <c r="E11" s="18" t="s">
        <v>6</v>
      </c>
      <c r="F11" s="18" t="s">
        <v>46</v>
      </c>
      <c r="G11" s="18">
        <v>3.02</v>
      </c>
      <c r="H11" s="18" t="s">
        <v>54</v>
      </c>
      <c r="I11" s="46" t="str">
        <f>$D$5</f>
        <v>Helmacker</v>
      </c>
      <c r="M11" s="3"/>
      <c r="AC11" s="42"/>
    </row>
    <row r="12" spans="2:29" ht="15" x14ac:dyDescent="0.25">
      <c r="B12" s="9"/>
      <c r="C12" s="15"/>
      <c r="D12" s="21" t="s">
        <v>68</v>
      </c>
      <c r="E12" s="18"/>
      <c r="F12" s="18"/>
      <c r="G12" s="18"/>
      <c r="H12" s="18"/>
      <c r="I12" s="18"/>
      <c r="M12" s="3"/>
      <c r="AC12" s="42"/>
    </row>
    <row r="13" spans="2:29" ht="15" x14ac:dyDescent="0.25">
      <c r="B13" s="9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57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45"/>
    </row>
    <row r="14" spans="2:29" ht="15" x14ac:dyDescent="0.25">
      <c r="B14" s="9"/>
      <c r="C14" s="10" t="s">
        <v>11</v>
      </c>
      <c r="D14" s="11" t="s">
        <v>9</v>
      </c>
      <c r="E14" s="33" t="s">
        <v>40</v>
      </c>
      <c r="F14" s="11" t="s">
        <v>38</v>
      </c>
      <c r="G14" s="13"/>
      <c r="H14" s="13"/>
      <c r="I14" s="13"/>
      <c r="M14" s="3"/>
      <c r="AC14" s="42"/>
    </row>
    <row r="15" spans="2:29" ht="15" x14ac:dyDescent="0.25">
      <c r="B15" s="9"/>
      <c r="C15" s="15"/>
      <c r="D15" s="22" t="s">
        <v>45</v>
      </c>
      <c r="E15" s="18">
        <v>20</v>
      </c>
      <c r="F15" s="18" t="s">
        <v>83</v>
      </c>
      <c r="G15" s="18"/>
      <c r="H15" s="18"/>
      <c r="I15" s="18"/>
      <c r="M15" s="3"/>
      <c r="AC15" s="42"/>
    </row>
    <row r="16" spans="2:29" ht="15" x14ac:dyDescent="0.25">
      <c r="B16" s="9"/>
      <c r="C16" s="15"/>
      <c r="D16" s="22" t="s">
        <v>10</v>
      </c>
      <c r="E16" s="18">
        <v>21</v>
      </c>
      <c r="F16" s="18" t="s">
        <v>83</v>
      </c>
      <c r="G16" s="18"/>
      <c r="H16" s="18"/>
      <c r="I16" s="18"/>
      <c r="M16" s="3"/>
      <c r="AC16" s="42"/>
    </row>
    <row r="17" spans="2:29" ht="15" x14ac:dyDescent="0.25">
      <c r="B17" s="9"/>
      <c r="C17" s="15"/>
      <c r="D17" s="22" t="s">
        <v>4</v>
      </c>
      <c r="E17" s="18">
        <v>22</v>
      </c>
      <c r="F17" s="18" t="s">
        <v>83</v>
      </c>
      <c r="G17" s="18"/>
      <c r="H17" s="18"/>
      <c r="I17" s="18"/>
      <c r="M17" s="3"/>
      <c r="AC17" s="42"/>
    </row>
    <row r="18" spans="2:29" ht="15" x14ac:dyDescent="0.25">
      <c r="B18" s="9"/>
      <c r="C18" s="15"/>
      <c r="D18" s="22" t="s">
        <v>19</v>
      </c>
      <c r="E18" s="18">
        <v>23</v>
      </c>
      <c r="F18" s="18" t="s">
        <v>83</v>
      </c>
      <c r="G18" s="18"/>
      <c r="H18" s="18"/>
      <c r="I18" s="18"/>
      <c r="M18" s="3"/>
      <c r="AC18" s="42"/>
    </row>
    <row r="19" spans="2:29" ht="15" x14ac:dyDescent="0.25">
      <c r="B19" s="9"/>
      <c r="C19" s="15"/>
      <c r="D19" s="22" t="s">
        <v>18</v>
      </c>
      <c r="E19" s="18">
        <v>24</v>
      </c>
      <c r="F19" s="18" t="s">
        <v>83</v>
      </c>
      <c r="G19" s="18"/>
      <c r="H19" s="18"/>
      <c r="I19" s="18"/>
      <c r="M19" s="3"/>
      <c r="AC19" s="42"/>
    </row>
    <row r="20" spans="2:29" ht="15" x14ac:dyDescent="0.25">
      <c r="B20" s="9"/>
      <c r="C20" s="15"/>
      <c r="D20" s="22" t="s">
        <v>81</v>
      </c>
      <c r="E20" s="18">
        <v>25</v>
      </c>
      <c r="F20" s="18" t="s">
        <v>83</v>
      </c>
      <c r="G20" s="18"/>
      <c r="H20" s="18"/>
      <c r="I20" s="18"/>
      <c r="M20" s="3"/>
      <c r="AC20" s="42"/>
    </row>
    <row r="21" spans="2:29" ht="15" x14ac:dyDescent="0.25">
      <c r="B21" s="9"/>
      <c r="C21" s="15"/>
      <c r="D21" s="22" t="s">
        <v>17</v>
      </c>
      <c r="E21" s="18">
        <v>26</v>
      </c>
      <c r="F21" s="18" t="s">
        <v>83</v>
      </c>
      <c r="G21" s="18"/>
      <c r="H21" s="18"/>
      <c r="I21" s="18"/>
      <c r="AC21" s="42"/>
    </row>
    <row r="22" spans="2:29" ht="15" x14ac:dyDescent="0.25">
      <c r="B22" s="9"/>
      <c r="C22" s="15"/>
      <c r="D22" s="22" t="s">
        <v>34</v>
      </c>
      <c r="E22" s="18">
        <v>27</v>
      </c>
      <c r="F22" s="18" t="s">
        <v>83</v>
      </c>
      <c r="G22" s="18"/>
      <c r="H22" s="18"/>
      <c r="I22" s="18"/>
      <c r="AC22" s="42"/>
    </row>
    <row r="23" spans="2:29" ht="15" x14ac:dyDescent="0.25">
      <c r="B23" s="9"/>
      <c r="C23" s="15"/>
      <c r="D23" s="22" t="s">
        <v>35</v>
      </c>
      <c r="E23" s="18">
        <v>28</v>
      </c>
      <c r="F23" s="18" t="s">
        <v>83</v>
      </c>
      <c r="G23" s="18"/>
      <c r="H23" s="18"/>
      <c r="I23" s="18"/>
      <c r="AC23" s="42"/>
    </row>
    <row r="24" spans="2:29" ht="15" x14ac:dyDescent="0.25">
      <c r="B24" s="9"/>
      <c r="C24" s="15"/>
      <c r="D24" s="22" t="s">
        <v>36</v>
      </c>
      <c r="E24" s="18">
        <v>29</v>
      </c>
      <c r="F24" s="18" t="s">
        <v>83</v>
      </c>
      <c r="G24" s="18"/>
      <c r="H24" s="18"/>
      <c r="I24" s="18"/>
      <c r="AC24" s="42"/>
    </row>
    <row r="25" spans="2:29" ht="15" x14ac:dyDescent="0.25">
      <c r="B25" s="9"/>
      <c r="C25" s="15"/>
      <c r="D25" s="22" t="s">
        <v>37</v>
      </c>
      <c r="E25" s="18">
        <v>30</v>
      </c>
      <c r="F25" s="18" t="s">
        <v>83</v>
      </c>
      <c r="G25" s="18"/>
      <c r="H25" s="18"/>
      <c r="I25" s="18"/>
      <c r="AC25" s="42"/>
    </row>
    <row r="26" spans="2:29" ht="15" x14ac:dyDescent="0.25">
      <c r="B26" s="9"/>
      <c r="C26" s="15"/>
      <c r="D26" s="22" t="s">
        <v>59</v>
      </c>
      <c r="E26" s="18">
        <v>31</v>
      </c>
      <c r="F26" s="18" t="s">
        <v>83</v>
      </c>
      <c r="G26" s="18"/>
      <c r="H26" s="18"/>
      <c r="I26" s="18"/>
      <c r="AC26" s="42"/>
    </row>
    <row r="27" spans="2:29" ht="15" x14ac:dyDescent="0.25">
      <c r="B27" s="9"/>
      <c r="C27" s="19"/>
      <c r="D27" s="20"/>
      <c r="E27" s="20"/>
      <c r="F27" s="20"/>
      <c r="G27" s="20"/>
      <c r="H27" s="20"/>
      <c r="I27" s="20"/>
      <c r="AC27" s="42"/>
    </row>
    <row r="28" spans="2:29" ht="45" x14ac:dyDescent="0.25">
      <c r="B28" s="9"/>
      <c r="C28" s="10" t="s">
        <v>12</v>
      </c>
      <c r="D28" s="11" t="s">
        <v>9</v>
      </c>
      <c r="E28" s="11" t="s">
        <v>41</v>
      </c>
      <c r="F28" s="33" t="s">
        <v>87</v>
      </c>
      <c r="G28" s="11" t="s">
        <v>43</v>
      </c>
      <c r="H28" s="11" t="s">
        <v>52</v>
      </c>
      <c r="I28" s="11" t="s">
        <v>38</v>
      </c>
      <c r="J28" s="33" t="s">
        <v>88</v>
      </c>
      <c r="K28" s="11" t="s">
        <v>43</v>
      </c>
      <c r="L28" s="11" t="s">
        <v>52</v>
      </c>
      <c r="M28" s="11" t="s">
        <v>38</v>
      </c>
      <c r="N28" s="33" t="s">
        <v>89</v>
      </c>
      <c r="O28" s="11" t="s">
        <v>43</v>
      </c>
      <c r="P28" s="11" t="s">
        <v>52</v>
      </c>
      <c r="Q28" s="11" t="s">
        <v>38</v>
      </c>
      <c r="R28" s="33" t="s">
        <v>90</v>
      </c>
      <c r="S28" s="11" t="s">
        <v>43</v>
      </c>
      <c r="T28" s="11" t="s">
        <v>52</v>
      </c>
      <c r="U28" s="11" t="s">
        <v>38</v>
      </c>
      <c r="V28" s="33" t="s">
        <v>91</v>
      </c>
      <c r="W28" s="11" t="s">
        <v>43</v>
      </c>
      <c r="X28" s="11" t="s">
        <v>52</v>
      </c>
      <c r="Y28" s="11" t="s">
        <v>38</v>
      </c>
      <c r="Z28" s="33" t="s">
        <v>92</v>
      </c>
      <c r="AA28" s="11" t="s">
        <v>43</v>
      </c>
      <c r="AB28" s="11" t="s">
        <v>52</v>
      </c>
      <c r="AC28" s="44" t="s">
        <v>38</v>
      </c>
    </row>
    <row r="29" spans="2:29" ht="15" x14ac:dyDescent="0.25">
      <c r="B29" s="9"/>
      <c r="C29" s="15"/>
      <c r="D29" s="23" t="s">
        <v>99</v>
      </c>
      <c r="E29" s="18" t="s">
        <v>70</v>
      </c>
      <c r="F29" s="36" t="s">
        <v>23</v>
      </c>
      <c r="G29" s="18" t="s">
        <v>66</v>
      </c>
      <c r="H29" s="37">
        <v>69</v>
      </c>
      <c r="I29" s="18" t="s">
        <v>78</v>
      </c>
      <c r="J29" s="36" t="s">
        <v>25</v>
      </c>
      <c r="K29" s="18" t="s">
        <v>66</v>
      </c>
      <c r="L29" s="37">
        <v>138</v>
      </c>
      <c r="M29" s="18" t="s">
        <v>78</v>
      </c>
      <c r="N29" s="36" t="s">
        <v>24</v>
      </c>
      <c r="O29" s="18" t="s">
        <v>66</v>
      </c>
      <c r="P29" s="37">
        <v>12</v>
      </c>
      <c r="Q29" s="18" t="s">
        <v>78</v>
      </c>
      <c r="R29" s="36" t="s">
        <v>77</v>
      </c>
      <c r="S29" s="18" t="s">
        <v>66</v>
      </c>
      <c r="T29" s="37">
        <v>60</v>
      </c>
      <c r="U29" s="18" t="s">
        <v>78</v>
      </c>
      <c r="V29" s="36" t="s">
        <v>79</v>
      </c>
      <c r="W29" s="18" t="s">
        <v>66</v>
      </c>
      <c r="X29" s="37">
        <v>70</v>
      </c>
      <c r="Y29" s="18" t="s">
        <v>78</v>
      </c>
      <c r="Z29" s="36" t="s">
        <v>80</v>
      </c>
      <c r="AA29" s="18" t="s">
        <v>66</v>
      </c>
      <c r="AB29" s="37">
        <v>4</v>
      </c>
      <c r="AC29" s="42" t="s">
        <v>78</v>
      </c>
    </row>
    <row r="30" spans="2:29" ht="15" x14ac:dyDescent="0.25">
      <c r="B30" s="9"/>
      <c r="C30" s="15"/>
      <c r="D30" s="23" t="s">
        <v>98</v>
      </c>
      <c r="E30" s="18" t="s">
        <v>5</v>
      </c>
      <c r="F30" s="18"/>
      <c r="G30" s="18"/>
      <c r="H30" s="18"/>
      <c r="I30" s="18"/>
      <c r="AC30" s="42"/>
    </row>
    <row r="31" spans="2:29" ht="15" x14ac:dyDescent="0.25">
      <c r="B31" s="9"/>
      <c r="C31" s="19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45"/>
    </row>
    <row r="32" spans="2:29" ht="15" x14ac:dyDescent="0.25">
      <c r="B32" s="9"/>
      <c r="C32" s="10" t="s">
        <v>42</v>
      </c>
      <c r="D32" s="11" t="s">
        <v>9</v>
      </c>
      <c r="E32" s="11" t="s">
        <v>50</v>
      </c>
      <c r="F32" s="11" t="s">
        <v>47</v>
      </c>
      <c r="G32" s="13"/>
      <c r="H32" s="13"/>
      <c r="I32" s="13"/>
      <c r="AC32" s="42"/>
    </row>
    <row r="33" spans="2:53" ht="15" x14ac:dyDescent="0.25">
      <c r="B33" s="9"/>
      <c r="C33" s="15"/>
      <c r="D33" s="24" t="s">
        <v>97</v>
      </c>
      <c r="E33" s="18" t="s">
        <v>69</v>
      </c>
      <c r="F33" s="18" t="s">
        <v>46</v>
      </c>
      <c r="G33" s="18"/>
      <c r="H33" s="18"/>
      <c r="I33" s="18"/>
      <c r="AC33" s="42"/>
    </row>
    <row r="34" spans="2:53" ht="15" x14ac:dyDescent="0.25">
      <c r="B34" s="9"/>
      <c r="C34" s="19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45"/>
    </row>
    <row r="35" spans="2:53" ht="15" x14ac:dyDescent="0.25">
      <c r="B35" s="9"/>
      <c r="C35" s="10" t="s">
        <v>16</v>
      </c>
      <c r="D35" s="11" t="s">
        <v>9</v>
      </c>
      <c r="E35" s="11" t="s">
        <v>63</v>
      </c>
      <c r="F35" s="13"/>
      <c r="G35" s="13"/>
      <c r="H35" s="13"/>
      <c r="I35" s="13"/>
      <c r="AC35" s="42"/>
    </row>
    <row r="36" spans="2:53" ht="15" x14ac:dyDescent="0.25">
      <c r="B36" s="9"/>
      <c r="C36" s="15"/>
      <c r="D36" s="25" t="s">
        <v>96</v>
      </c>
      <c r="E36" s="18" t="s">
        <v>69</v>
      </c>
      <c r="F36" s="18"/>
      <c r="G36" s="18"/>
      <c r="H36" s="18"/>
      <c r="I36" s="18"/>
      <c r="AC36" s="42"/>
    </row>
    <row r="37" spans="2:53" ht="15.75" thickBot="1" x14ac:dyDescent="0.3">
      <c r="B37" s="26"/>
      <c r="C37" s="27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43"/>
    </row>
    <row r="38" spans="2:53" ht="15" x14ac:dyDescent="0.25">
      <c r="B38" s="38"/>
      <c r="C38" s="38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</row>
    <row r="39" spans="2:53" ht="15" x14ac:dyDescent="0.25">
      <c r="B39" s="9" t="s">
        <v>13</v>
      </c>
      <c r="C39" s="29"/>
      <c r="D39" s="18"/>
      <c r="E39" s="18"/>
      <c r="F39" s="18"/>
      <c r="G39" s="18"/>
      <c r="H39" s="20"/>
      <c r="I39" s="20"/>
      <c r="J39" s="20"/>
      <c r="K39" s="20"/>
      <c r="L39" s="18"/>
      <c r="M39" s="18"/>
      <c r="N39" s="18"/>
      <c r="O39" s="18"/>
      <c r="P39" s="45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</row>
    <row r="40" spans="2:53" ht="15" x14ac:dyDescent="0.25">
      <c r="B40" s="9"/>
      <c r="C40" s="10" t="s">
        <v>21</v>
      </c>
      <c r="D40" s="11" t="s">
        <v>9</v>
      </c>
      <c r="E40" s="11" t="s">
        <v>33</v>
      </c>
      <c r="F40" s="33" t="s">
        <v>48</v>
      </c>
      <c r="G40" s="33" t="s">
        <v>11</v>
      </c>
      <c r="L40" s="33"/>
      <c r="M40" s="11" t="s">
        <v>49</v>
      </c>
      <c r="N40" s="11" t="s">
        <v>52</v>
      </c>
      <c r="O40" s="11" t="s">
        <v>38</v>
      </c>
      <c r="P40" s="42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</row>
    <row r="41" spans="2:53" ht="29.25" x14ac:dyDescent="0.25">
      <c r="B41" s="9"/>
      <c r="C41" s="15"/>
      <c r="D41" s="18" t="s">
        <v>74</v>
      </c>
      <c r="E41" s="34">
        <v>45501</v>
      </c>
      <c r="F41" s="31" t="str">
        <f>$D$11</f>
        <v xml:space="preserve">W-Raps Helmacker Plant 24/25 </v>
      </c>
      <c r="G41" s="52" t="str">
        <f>$D$15</f>
        <v>Scheibenegge Catros</v>
      </c>
      <c r="L41" s="18"/>
      <c r="M41" s="18" t="s">
        <v>82</v>
      </c>
      <c r="N41" s="18">
        <v>2</v>
      </c>
      <c r="O41" s="18" t="s">
        <v>83</v>
      </c>
      <c r="P41" s="45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</row>
    <row r="42" spans="2:53" ht="15" x14ac:dyDescent="0.25">
      <c r="B42" s="9"/>
      <c r="C42" s="10" t="s">
        <v>22</v>
      </c>
      <c r="D42" s="11" t="s">
        <v>9</v>
      </c>
      <c r="E42" s="11" t="s">
        <v>33</v>
      </c>
      <c r="F42" s="33" t="s">
        <v>48</v>
      </c>
      <c r="G42" s="48" t="s">
        <v>11</v>
      </c>
      <c r="H42" s="11" t="s">
        <v>43</v>
      </c>
      <c r="I42" s="11" t="s">
        <v>52</v>
      </c>
      <c r="J42" s="11" t="s">
        <v>38</v>
      </c>
      <c r="K42" s="11" t="s">
        <v>40</v>
      </c>
      <c r="L42" s="33" t="s">
        <v>93</v>
      </c>
      <c r="M42" s="11" t="s">
        <v>49</v>
      </c>
      <c r="N42" s="11" t="s">
        <v>52</v>
      </c>
      <c r="O42" s="11" t="s">
        <v>38</v>
      </c>
      <c r="P42" s="54" t="s">
        <v>76</v>
      </c>
      <c r="Q42" s="18"/>
      <c r="R42" s="48"/>
      <c r="S42" s="18"/>
      <c r="T42" s="18"/>
      <c r="U42" s="18"/>
      <c r="V42" s="18"/>
      <c r="W42" s="18"/>
      <c r="X42" s="18"/>
      <c r="Y42" s="29"/>
      <c r="Z42" s="18"/>
      <c r="AA42" s="18"/>
      <c r="AB42" s="18"/>
      <c r="AC42" s="18"/>
      <c r="AD42" s="18"/>
      <c r="AE42" s="29"/>
      <c r="AF42" s="18"/>
      <c r="AG42" s="18"/>
      <c r="AH42" s="18"/>
      <c r="AI42" s="18"/>
      <c r="AJ42" s="29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</row>
    <row r="43" spans="2:53" ht="28.5" x14ac:dyDescent="0.2">
      <c r="B43" s="39"/>
      <c r="C43" s="30"/>
      <c r="D43" s="18" t="s">
        <v>72</v>
      </c>
      <c r="E43" s="34">
        <v>45527</v>
      </c>
      <c r="F43" s="31" t="str">
        <f>$D$11</f>
        <v xml:space="preserve">W-Raps Helmacker Plant 24/25 </v>
      </c>
      <c r="G43" s="35" t="str">
        <f>$D$16</f>
        <v>Sähmaschine Cataya</v>
      </c>
      <c r="H43" s="18" t="s">
        <v>44</v>
      </c>
      <c r="I43" s="18">
        <v>50</v>
      </c>
      <c r="J43" s="18" t="s">
        <v>53</v>
      </c>
      <c r="K43" s="18">
        <v>2</v>
      </c>
      <c r="L43" s="49" t="str">
        <f>$D$33</f>
        <v>W-Raps Saatgut Otello KWS Seed</v>
      </c>
      <c r="M43" s="18" t="s">
        <v>82</v>
      </c>
      <c r="N43" s="18">
        <v>1</v>
      </c>
      <c r="O43" s="18" t="s">
        <v>83</v>
      </c>
      <c r="P43" s="55" t="s">
        <v>75</v>
      </c>
      <c r="Q43" s="18"/>
      <c r="R43" s="18"/>
      <c r="S43" s="18"/>
      <c r="T43" s="18"/>
      <c r="U43" s="18"/>
      <c r="V43" s="18"/>
      <c r="W43" s="18"/>
      <c r="X43" s="18"/>
      <c r="Y43" s="4"/>
      <c r="Z43" s="18"/>
      <c r="AA43" s="18"/>
      <c r="AB43" s="18"/>
      <c r="AC43" s="18"/>
      <c r="AD43" s="18"/>
      <c r="AE43" s="4"/>
      <c r="AF43" s="18"/>
      <c r="AG43" s="18"/>
      <c r="AH43" s="18"/>
      <c r="AI43" s="18"/>
      <c r="AJ43" s="18"/>
      <c r="AK43" s="4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</row>
    <row r="44" spans="2:53" x14ac:dyDescent="0.2">
      <c r="B44" s="39"/>
      <c r="C44" s="40"/>
      <c r="D44" s="20"/>
      <c r="E44" s="20"/>
      <c r="F44" s="32"/>
      <c r="G44" s="32"/>
      <c r="H44" s="20"/>
      <c r="I44" s="20"/>
      <c r="J44" s="20"/>
      <c r="K44" s="20"/>
      <c r="L44" s="32"/>
      <c r="M44" s="32"/>
      <c r="N44" s="32"/>
      <c r="O44" s="32"/>
      <c r="P44" s="41"/>
      <c r="Q44" s="18"/>
      <c r="R44" s="36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</row>
    <row r="45" spans="2:53" ht="15" x14ac:dyDescent="0.25">
      <c r="B45" s="9"/>
      <c r="C45" s="10" t="s">
        <v>14</v>
      </c>
      <c r="D45" s="11" t="s">
        <v>9</v>
      </c>
      <c r="E45" s="11" t="s">
        <v>33</v>
      </c>
      <c r="F45" s="33" t="s">
        <v>48</v>
      </c>
      <c r="G45" s="48" t="s">
        <v>11</v>
      </c>
      <c r="H45" s="11" t="s">
        <v>43</v>
      </c>
      <c r="I45" s="11" t="s">
        <v>52</v>
      </c>
      <c r="J45" s="11" t="s">
        <v>38</v>
      </c>
      <c r="K45" s="33" t="s">
        <v>40</v>
      </c>
      <c r="L45" s="33" t="s">
        <v>93</v>
      </c>
      <c r="M45" s="11" t="s">
        <v>49</v>
      </c>
      <c r="N45" s="11" t="s">
        <v>52</v>
      </c>
      <c r="O45" s="11" t="s">
        <v>38</v>
      </c>
      <c r="P45" s="42"/>
      <c r="Q45" s="48"/>
      <c r="R45" s="48"/>
      <c r="S45" s="4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</row>
    <row r="46" spans="2:53" ht="29.25" x14ac:dyDescent="0.25">
      <c r="B46" s="9"/>
      <c r="C46" s="15"/>
      <c r="D46" s="18" t="s">
        <v>71</v>
      </c>
      <c r="E46" s="34">
        <v>45577</v>
      </c>
      <c r="F46" s="31" t="str">
        <f>$D$11</f>
        <v xml:space="preserve">W-Raps Helmacker Plant 24/25 </v>
      </c>
      <c r="G46" s="35" t="str">
        <f>$D$26</f>
        <v>Spritze</v>
      </c>
      <c r="H46" s="18" t="s">
        <v>58</v>
      </c>
      <c r="I46" s="18">
        <v>10</v>
      </c>
      <c r="J46" s="18" t="s">
        <v>57</v>
      </c>
      <c r="K46" s="18">
        <v>2.5</v>
      </c>
      <c r="L46" s="50" t="str">
        <f>$D$29</f>
        <v>Innovert Raps Material</v>
      </c>
      <c r="M46" s="18" t="s">
        <v>82</v>
      </c>
      <c r="N46" s="18">
        <v>2</v>
      </c>
      <c r="O46" s="18" t="s">
        <v>83</v>
      </c>
      <c r="P46" s="42"/>
      <c r="Q46" s="18"/>
      <c r="R46" s="18"/>
      <c r="S46" s="36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</row>
    <row r="47" spans="2:53" x14ac:dyDescent="0.2">
      <c r="B47" s="39"/>
      <c r="C47" s="40"/>
      <c r="D47" s="20"/>
      <c r="E47" s="20"/>
      <c r="F47" s="32"/>
      <c r="G47" s="32"/>
      <c r="H47" s="20"/>
      <c r="I47" s="20"/>
      <c r="J47" s="20"/>
      <c r="L47" s="32"/>
      <c r="M47" s="32"/>
      <c r="N47" s="32"/>
      <c r="O47" s="32"/>
      <c r="P47" s="45"/>
      <c r="Q47" s="36"/>
      <c r="R47" s="36"/>
      <c r="S47" s="36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</row>
    <row r="48" spans="2:53" ht="15" x14ac:dyDescent="0.25">
      <c r="B48" s="9"/>
      <c r="C48" s="10" t="s">
        <v>84</v>
      </c>
      <c r="D48" s="11" t="s">
        <v>9</v>
      </c>
      <c r="E48" s="11" t="s">
        <v>33</v>
      </c>
      <c r="F48" s="33" t="s">
        <v>48</v>
      </c>
      <c r="G48" s="48" t="s">
        <v>11</v>
      </c>
      <c r="H48" s="11" t="s">
        <v>43</v>
      </c>
      <c r="I48" s="11" t="s">
        <v>52</v>
      </c>
      <c r="J48" s="11" t="s">
        <v>38</v>
      </c>
      <c r="K48" s="33" t="s">
        <v>40</v>
      </c>
      <c r="L48" s="33" t="s">
        <v>93</v>
      </c>
      <c r="M48" s="11" t="s">
        <v>49</v>
      </c>
      <c r="N48" s="11" t="s">
        <v>52</v>
      </c>
      <c r="O48" s="11" t="s">
        <v>38</v>
      </c>
      <c r="P48" s="42"/>
      <c r="Q48" s="48"/>
      <c r="R48" s="48"/>
      <c r="S48" s="4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</row>
    <row r="49" spans="2:53" ht="29.25" x14ac:dyDescent="0.25">
      <c r="B49" s="9"/>
      <c r="C49" s="15"/>
      <c r="D49" s="18" t="s">
        <v>85</v>
      </c>
      <c r="E49" s="34">
        <v>45534</v>
      </c>
      <c r="F49" s="31" t="str">
        <f>$D$11</f>
        <v xml:space="preserve">W-Raps Helmacker Plant 24/25 </v>
      </c>
      <c r="G49" s="35" t="str">
        <f>$D$20</f>
        <v>Schneckenkornstreuer Leinfelder</v>
      </c>
      <c r="H49" s="18" t="s">
        <v>44</v>
      </c>
      <c r="I49" s="18">
        <v>10</v>
      </c>
      <c r="J49" s="18" t="s">
        <v>39</v>
      </c>
      <c r="K49" s="18">
        <v>30</v>
      </c>
      <c r="L49" s="50" t="str">
        <f>$D$30</f>
        <v>Schneckenkorn Material</v>
      </c>
      <c r="M49" s="18" t="s">
        <v>82</v>
      </c>
      <c r="N49" s="18">
        <v>3</v>
      </c>
      <c r="O49" s="18" t="s">
        <v>83</v>
      </c>
      <c r="P49" s="42"/>
      <c r="Q49" s="18"/>
      <c r="R49" s="18"/>
      <c r="S49" s="36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</row>
    <row r="50" spans="2:53" x14ac:dyDescent="0.2">
      <c r="B50" s="39"/>
      <c r="C50" s="40"/>
      <c r="D50" s="20"/>
      <c r="E50" s="20"/>
      <c r="F50" s="32"/>
      <c r="G50" s="32"/>
      <c r="H50" s="41"/>
      <c r="I50" s="20"/>
      <c r="J50" s="20"/>
      <c r="K50" s="20"/>
      <c r="L50" s="20"/>
      <c r="M50" s="32"/>
      <c r="N50" s="32"/>
      <c r="O50" s="32"/>
      <c r="P50" s="41"/>
      <c r="Q50" s="36"/>
      <c r="R50" s="36"/>
      <c r="S50" s="36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</row>
    <row r="51" spans="2:53" ht="15" x14ac:dyDescent="0.25">
      <c r="B51" s="9"/>
      <c r="C51" s="10" t="s">
        <v>20</v>
      </c>
      <c r="D51" s="11" t="s">
        <v>9</v>
      </c>
      <c r="E51" s="11" t="s">
        <v>33</v>
      </c>
      <c r="F51" s="33" t="s">
        <v>48</v>
      </c>
      <c r="G51" s="33" t="s">
        <v>11</v>
      </c>
      <c r="H51" s="11" t="s">
        <v>43</v>
      </c>
      <c r="I51" s="11" t="s">
        <v>52</v>
      </c>
      <c r="J51" s="11" t="s">
        <v>38</v>
      </c>
      <c r="K51" s="33" t="s">
        <v>40</v>
      </c>
      <c r="L51" s="33" t="s">
        <v>93</v>
      </c>
      <c r="M51" s="11" t="s">
        <v>49</v>
      </c>
      <c r="N51" s="11" t="s">
        <v>52</v>
      </c>
      <c r="O51" s="11" t="s">
        <v>38</v>
      </c>
      <c r="P51" s="56"/>
      <c r="Q51" s="48"/>
      <c r="R51" s="4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</row>
    <row r="52" spans="2:53" ht="29.25" x14ac:dyDescent="0.25">
      <c r="B52" s="9"/>
      <c r="C52" s="15"/>
      <c r="D52" s="18" t="s">
        <v>73</v>
      </c>
      <c r="E52" s="34">
        <v>45585</v>
      </c>
      <c r="F52" s="31" t="str">
        <f>$D$11</f>
        <v xml:space="preserve">W-Raps Helmacker Plant 24/25 </v>
      </c>
      <c r="G52" s="35" t="str">
        <f>$D$19</f>
        <v>Mähdrescher Leinfelder</v>
      </c>
      <c r="H52" s="18" t="s">
        <v>44</v>
      </c>
      <c r="I52" s="18">
        <v>5</v>
      </c>
      <c r="J52" s="18" t="s">
        <v>64</v>
      </c>
      <c r="K52" s="18">
        <v>20</v>
      </c>
      <c r="L52" s="51" t="str">
        <f>$D$36</f>
        <v>W-Raps Product</v>
      </c>
      <c r="M52" s="18" t="s">
        <v>66</v>
      </c>
      <c r="N52" s="18">
        <v>500</v>
      </c>
      <c r="O52" s="18" t="s">
        <v>86</v>
      </c>
      <c r="P52" s="42"/>
      <c r="Q52" s="18"/>
      <c r="R52" s="36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</row>
    <row r="53" spans="2:53" ht="15" x14ac:dyDescent="0.25">
      <c r="B53" s="58"/>
      <c r="C53" s="19"/>
      <c r="D53" s="20"/>
      <c r="E53" s="20"/>
      <c r="F53" s="32"/>
      <c r="G53" s="32"/>
      <c r="H53" s="20"/>
      <c r="I53" s="20"/>
      <c r="J53" s="20"/>
      <c r="K53" s="20"/>
      <c r="L53" s="32"/>
      <c r="M53" s="20"/>
      <c r="N53" s="20"/>
      <c r="O53" s="20"/>
      <c r="P53" s="45"/>
      <c r="Q53" s="36"/>
      <c r="R53" s="36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</row>
    <row r="54" spans="2:53" ht="15" x14ac:dyDescent="0.25">
      <c r="C54" s="14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</row>
    <row r="55" spans="2:53" x14ac:dyDescent="0.2"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</row>
    <row r="56" spans="2:53" x14ac:dyDescent="0.2">
      <c r="G56" s="13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</row>
    <row r="57" spans="2:53" x14ac:dyDescent="0.2"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</row>
    <row r="58" spans="2:53" x14ac:dyDescent="0.2"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</row>
    <row r="59" spans="2:53" x14ac:dyDescent="0.2"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</row>
  </sheetData>
  <phoneticPr fontId="2" type="noConversion"/>
  <pageMargins left="0.23622047244094491" right="0.23622047244094491" top="0.74803149606299213" bottom="0.74803149606299213" header="0.31496062992125984" footer="0.31496062992125984"/>
  <pageSetup paperSize="9" scale="76" fitToWidth="0" orientation="landscape" r:id="rId1"/>
  <colBreaks count="2" manualBreakCount="2">
    <brk id="9" min="38" max="64" man="1"/>
    <brk id="34" min="38" max="6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9"/>
  <sheetViews>
    <sheetView workbookViewId="0">
      <selection activeCell="C24" sqref="C24"/>
    </sheetView>
  </sheetViews>
  <sheetFormatPr baseColWidth="10" defaultRowHeight="14.25" x14ac:dyDescent="0.2"/>
  <sheetData>
    <row r="2" spans="2:11" x14ac:dyDescent="0.2">
      <c r="F2" s="1"/>
      <c r="G2" s="1"/>
      <c r="H2" s="1"/>
      <c r="I2" s="1"/>
      <c r="J2" s="1"/>
      <c r="K2" s="1"/>
    </row>
    <row r="3" spans="2:11" x14ac:dyDescent="0.2">
      <c r="F3" s="1"/>
      <c r="G3" s="1"/>
      <c r="H3" s="1"/>
      <c r="I3" s="1"/>
      <c r="J3" s="1"/>
      <c r="K3" s="1"/>
    </row>
    <row r="9" spans="2:11" x14ac:dyDescent="0.2">
      <c r="B9" s="2" t="s">
        <v>61</v>
      </c>
    </row>
    <row r="10" spans="2:11" x14ac:dyDescent="0.2">
      <c r="B10" s="2" t="s">
        <v>26</v>
      </c>
    </row>
    <row r="11" spans="2:11" x14ac:dyDescent="0.2">
      <c r="B11" s="2" t="s">
        <v>27</v>
      </c>
    </row>
    <row r="12" spans="2:11" x14ac:dyDescent="0.2">
      <c r="B12" s="2" t="s">
        <v>28</v>
      </c>
    </row>
    <row r="13" spans="2:11" x14ac:dyDescent="0.2">
      <c r="B13" s="2"/>
    </row>
    <row r="14" spans="2:11" x14ac:dyDescent="0.2">
      <c r="B14" s="2" t="s">
        <v>62</v>
      </c>
    </row>
    <row r="15" spans="2:11" x14ac:dyDescent="0.2">
      <c r="B15" s="2" t="s">
        <v>29</v>
      </c>
    </row>
    <row r="16" spans="2:11" x14ac:dyDescent="0.2">
      <c r="B16" s="2" t="s">
        <v>30</v>
      </c>
    </row>
    <row r="17" spans="2:2" x14ac:dyDescent="0.2">
      <c r="B17" s="2" t="s">
        <v>31</v>
      </c>
    </row>
    <row r="18" spans="2:2" x14ac:dyDescent="0.2">
      <c r="B18" s="2" t="s">
        <v>32</v>
      </c>
    </row>
    <row r="19" spans="2:2" x14ac:dyDescent="0.2">
      <c r="B19" s="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Wagner Ludwig</dc:creator>
  <cp:lastModifiedBy>Wir</cp:lastModifiedBy>
  <cp:lastPrinted>2024-11-13T07:36:56Z</cp:lastPrinted>
  <dcterms:created xsi:type="dcterms:W3CDTF">2024-09-19T13:21:20Z</dcterms:created>
  <dcterms:modified xsi:type="dcterms:W3CDTF">2024-11-25T18:08:24Z</dcterms:modified>
</cp:coreProperties>
</file>